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area5\予算経理\07-契約\06単価契約\2021\05_タクシー使用\01_公告\HP用\"/>
    </mc:Choice>
  </mc:AlternateContent>
  <xr:revisionPtr revIDLastSave="0" documentId="8_{3A2C7E83-93F5-458B-9A0B-2DD18971A361}" xr6:coauthVersionLast="36" xr6:coauthVersionMax="36" xr10:uidLastSave="{00000000-0000-0000-0000-000000000000}"/>
  <bookViews>
    <workbookView xWindow="22650" yWindow="105" windowWidth="14940" windowHeight="8505" tabRatio="785"/>
  </bookViews>
  <sheets>
    <sheet name="見積書様式" sheetId="3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○">'[1]リスト（記入不可）'!$D$2</definedName>
    <definedName name="_xlnm.Print_Area" localSheetId="0">見積書様式!$A$1:$K$42</definedName>
    <definedName name="カラー中速" localSheetId="0">#REF!</definedName>
    <definedName name="カラー中速">#REF!</definedName>
    <definedName name="カラー低速" localSheetId="0">#REF!</definedName>
    <definedName name="カラー低速">#REF!</definedName>
    <definedName name="キャノン" localSheetId="0">#REF!</definedName>
    <definedName name="キャノン">#REF!</definedName>
    <definedName name="コニカミノルタ" localSheetId="0">#REF!</definedName>
    <definedName name="コニカミノルタ">#REF!</definedName>
    <definedName name="シャープ" localSheetId="0">#REF!</definedName>
    <definedName name="シャープ">#REF!</definedName>
    <definedName name="リコー" localSheetId="0">#REF!</definedName>
    <definedName name="リコー">#REF!</definedName>
    <definedName name="ワイド" localSheetId="0">#REF!</definedName>
    <definedName name="ワイド">#REF!</definedName>
    <definedName name="該当事項の有無" localSheetId="0">#REF!</definedName>
    <definedName name="該当事項の有無">#REF!</definedName>
    <definedName name="企業局" localSheetId="0">#REF!</definedName>
    <definedName name="企業局">#REF!</definedName>
    <definedName name="基本">'[1]リスト（記入不可）'!$C$2:$C$3</definedName>
    <definedName name="基本契約相手先" localSheetId="0">#REF!</definedName>
    <definedName name="基本契約相手先">#REF!</definedName>
    <definedName name="機種区分その１">'[2]リスト（記入不可）'!$A$2:$A$8</definedName>
    <definedName name="機種区分その２">'[3]リスト（記入不可）'!$B$2:$B$5</definedName>
    <definedName name="議会事務局" localSheetId="0">#REF!</definedName>
    <definedName name="議会事務局">#REF!</definedName>
    <definedName name="教育庁" localSheetId="0">#REF!</definedName>
    <definedName name="教育庁">#REF!</definedName>
    <definedName name="契約区分" localSheetId="0">#REF!</definedName>
    <definedName name="契約区分">#REF!</definedName>
    <definedName name="契約種別" localSheetId="0">#REF!</definedName>
    <definedName name="契約種別">#REF!</definedName>
    <definedName name="警察本部" localSheetId="0">#REF!</definedName>
    <definedName name="警察本部">#REF!</definedName>
    <definedName name="高高速" localSheetId="0">#REF!</definedName>
    <definedName name="高高速">#REF!</definedName>
    <definedName name="高速" localSheetId="0">#REF!</definedName>
    <definedName name="高速">#REF!</definedName>
    <definedName name="出納局" localSheetId="0">#REF!</definedName>
    <definedName name="出納局">#REF!</definedName>
    <definedName name="生活環境部" localSheetId="0">#REF!</definedName>
    <definedName name="生活環境部">#REF!</definedName>
    <definedName name="設置所属名">'[4]リスト（記入不可）'!$F$2:$F$5</definedName>
    <definedName name="総務部" localSheetId="0">#REF!</definedName>
    <definedName name="総務部">#REF!</definedName>
    <definedName name="他">'[5]リスト（記入不可）'!$E$6:$E$9</definedName>
    <definedName name="知事直轄" localSheetId="0">#REF!</definedName>
    <definedName name="知事直轄">#REF!</definedName>
    <definedName name="中速" localSheetId="0">#REF!</definedName>
    <definedName name="中速">#REF!</definedName>
    <definedName name="低速" localSheetId="0">#REF!</definedName>
    <definedName name="低速">#REF!</definedName>
    <definedName name="電子">'[6]リスト（記入不可）'!$F$2:$F$5</definedName>
    <definedName name="土木部" localSheetId="0">#REF!</definedName>
    <definedName name="土木部">#REF!</definedName>
    <definedName name="東芝テック" localSheetId="0">#REF!</definedName>
    <definedName name="東芝テック">#REF!</definedName>
    <definedName name="導入年度" localSheetId="0">#REF!</definedName>
    <definedName name="導入年度">#REF!</definedName>
    <definedName name="農林水産部" localSheetId="0">#REF!</definedName>
    <definedName name="農林水産部">#REF!</definedName>
    <definedName name="病院局" localSheetId="0">#REF!</definedName>
    <definedName name="病院局">#REF!</definedName>
    <definedName name="富士ゼロックス" localSheetId="0">#REF!</definedName>
    <definedName name="富士ゼロックス">#REF!</definedName>
    <definedName name="福島ゼロックス" localSheetId="0">#REF!</definedName>
    <definedName name="福島ゼロックス">#REF!</definedName>
    <definedName name="複写速度" localSheetId="0">#REF!</definedName>
    <definedName name="複写速度">#REF!</definedName>
    <definedName name="平成１７年度">'[7]リスト（記入不可）'!$C$2:$C$3</definedName>
    <definedName name="保健福祉部" localSheetId="0">#REF!</definedName>
    <definedName name="保健福祉部">#REF!</definedName>
    <definedName name="林業">'[8]リスト（記入不可）'!$C$2:$C$3</definedName>
  </definedNames>
  <calcPr calcId="191029"/>
</workbook>
</file>

<file path=xl/calcChain.xml><?xml version="1.0" encoding="utf-8"?>
<calcChain xmlns="http://schemas.openxmlformats.org/spreadsheetml/2006/main">
  <c r="E33" i="30" l="1"/>
  <c r="I33" i="30"/>
  <c r="E32" i="30"/>
  <c r="I32" i="30"/>
  <c r="I34" i="30"/>
  <c r="D33" i="30"/>
  <c r="D32" i="30"/>
  <c r="E23" i="30"/>
  <c r="D23" i="30"/>
  <c r="D22" i="30"/>
  <c r="E22" i="30"/>
  <c r="I22" i="30"/>
  <c r="D24" i="30"/>
  <c r="E24" i="30"/>
  <c r="D25" i="30"/>
  <c r="E25" i="30"/>
  <c r="D26" i="30"/>
  <c r="E26" i="30"/>
  <c r="I26" i="30"/>
  <c r="E21" i="30"/>
  <c r="I21" i="30"/>
  <c r="D21" i="30"/>
  <c r="I25" i="30"/>
  <c r="I23" i="30"/>
  <c r="I24" i="30"/>
  <c r="I27" i="30"/>
  <c r="I36" i="30"/>
</calcChain>
</file>

<file path=xl/sharedStrings.xml><?xml version="1.0" encoding="utf-8"?>
<sst xmlns="http://schemas.openxmlformats.org/spreadsheetml/2006/main" count="52" uniqueCount="37">
  <si>
    <t>　公立大学法人会津大学理事長　様　</t>
  </si>
  <si>
    <t>記</t>
  </si>
  <si>
    <t>　　年　　月　　日</t>
    <rPh sb="2" eb="3">
      <t>ネン</t>
    </rPh>
    <rPh sb="5" eb="6">
      <t>ガツ</t>
    </rPh>
    <rPh sb="8" eb="9">
      <t>ニチ</t>
    </rPh>
    <phoneticPr fontId="2"/>
  </si>
  <si>
    <t>入　札　書</t>
    <rPh sb="0" eb="1">
      <t>ニュウ</t>
    </rPh>
    <rPh sb="2" eb="3">
      <t>サツ</t>
    </rPh>
    <rPh sb="4" eb="5">
      <t>ショ</t>
    </rPh>
    <phoneticPr fontId="2"/>
  </si>
  <si>
    <t>下記のとおり入札いたします。</t>
    <rPh sb="6" eb="8">
      <t>ニュウサツ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</si>
  <si>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</si>
  <si>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</si>
  <si>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代理人職・氏名</t>
    <rPh sb="0" eb="3">
      <t>ダイリニン</t>
    </rPh>
    <rPh sb="3" eb="4">
      <t>ショク</t>
    </rPh>
    <rPh sb="5" eb="7">
      <t>シメイ</t>
    </rPh>
    <phoneticPr fontId="2"/>
  </si>
  <si>
    <t>印</t>
    <rPh sb="0" eb="1">
      <t>イン</t>
    </rPh>
    <phoneticPr fontId="2"/>
  </si>
  <si>
    <t>所　 在　 地</t>
    <rPh sb="0" eb="1">
      <t>ショ</t>
    </rPh>
    <rPh sb="3" eb="4">
      <t>ザイ</t>
    </rPh>
    <rPh sb="6" eb="7">
      <t>チ</t>
    </rPh>
    <phoneticPr fontId="2"/>
  </si>
  <si>
    <t>備考</t>
    <rPh sb="0" eb="2">
      <t>ビコウ</t>
    </rPh>
    <phoneticPr fontId="2"/>
  </si>
  <si>
    <t>（１）代理人が入札するときは、当該代理人の氏名を記載し、かつ、代理人使用印鑑を押印すること。</t>
    <rPh sb="3" eb="6">
      <t>ダイリニン</t>
    </rPh>
    <rPh sb="7" eb="9">
      <t>ニュウサツ</t>
    </rPh>
    <rPh sb="15" eb="17">
      <t>トウガイ</t>
    </rPh>
    <rPh sb="17" eb="20">
      <t>ダイリニン</t>
    </rPh>
    <rPh sb="21" eb="23">
      <t>シメイ</t>
    </rPh>
    <rPh sb="24" eb="26">
      <t>キサイ</t>
    </rPh>
    <rPh sb="31" eb="34">
      <t>ダイリニン</t>
    </rPh>
    <rPh sb="34" eb="36">
      <t>シヨウ</t>
    </rPh>
    <rPh sb="36" eb="38">
      <t>インカン</t>
    </rPh>
    <rPh sb="39" eb="41">
      <t>オウイン</t>
    </rPh>
    <phoneticPr fontId="2"/>
  </si>
  <si>
    <t>（２）金額の先頭には「￥」を附すこと。</t>
    <rPh sb="3" eb="5">
      <t>キンガク</t>
    </rPh>
    <rPh sb="6" eb="8">
      <t>セントウ</t>
    </rPh>
    <rPh sb="14" eb="15">
      <t>フ</t>
    </rPh>
    <phoneticPr fontId="2"/>
  </si>
  <si>
    <t>小型車</t>
    <rPh sb="0" eb="3">
      <t>コガタシャ</t>
    </rPh>
    <phoneticPr fontId="1"/>
  </si>
  <si>
    <t>指定地域</t>
    <rPh sb="0" eb="2">
      <t>シテイ</t>
    </rPh>
    <rPh sb="2" eb="4">
      <t>チイキ</t>
    </rPh>
    <phoneticPr fontId="2"/>
  </si>
  <si>
    <t>福島市方面</t>
    <rPh sb="0" eb="2">
      <t>フクシマ</t>
    </rPh>
    <rPh sb="2" eb="3">
      <t>シ</t>
    </rPh>
    <rPh sb="3" eb="5">
      <t>ホウメン</t>
    </rPh>
    <phoneticPr fontId="2"/>
  </si>
  <si>
    <t>片道料金②</t>
    <rPh sb="0" eb="2">
      <t>カタミチ</t>
    </rPh>
    <rPh sb="2" eb="4">
      <t>リョウキン</t>
    </rPh>
    <phoneticPr fontId="2"/>
  </si>
  <si>
    <t>件名　　会津大学タクシー使用単価契約</t>
    <phoneticPr fontId="2"/>
  </si>
  <si>
    <t>郡山市方面</t>
    <rPh sb="0" eb="2">
      <t>コオリヤマ</t>
    </rPh>
    <rPh sb="2" eb="3">
      <t>シ</t>
    </rPh>
    <rPh sb="3" eb="5">
      <t>ホウメン</t>
    </rPh>
    <phoneticPr fontId="2"/>
  </si>
  <si>
    <t>白河市方面</t>
    <rPh sb="0" eb="2">
      <t>シラカワ</t>
    </rPh>
    <rPh sb="2" eb="3">
      <t>シ</t>
    </rPh>
    <rPh sb="3" eb="5">
      <t>ホウメン</t>
    </rPh>
    <phoneticPr fontId="2"/>
  </si>
  <si>
    <t>合　計　(あ）＋（い）  （円）</t>
    <phoneticPr fontId="2"/>
  </si>
  <si>
    <t>小型車　計</t>
    <rPh sb="0" eb="3">
      <t>コガタシャ</t>
    </rPh>
    <rPh sb="4" eb="5">
      <t>ケイ</t>
    </rPh>
    <phoneticPr fontId="2"/>
  </si>
  <si>
    <t>・・・（あ）</t>
    <phoneticPr fontId="2"/>
  </si>
  <si>
    <t>ジャンボ</t>
    <phoneticPr fontId="1"/>
  </si>
  <si>
    <t>ジャンボ　計</t>
    <rPh sb="5" eb="6">
      <t>ケイ</t>
    </rPh>
    <phoneticPr fontId="2"/>
  </si>
  <si>
    <t>・・・（い）</t>
    <phoneticPr fontId="2"/>
  </si>
  <si>
    <t>単価（税抜、円）</t>
    <rPh sb="0" eb="2">
      <t>タンカ</t>
    </rPh>
    <rPh sb="3" eb="4">
      <t>ゼイ</t>
    </rPh>
    <rPh sb="4" eb="5">
      <t>ヌ</t>
    </rPh>
    <phoneticPr fontId="2"/>
  </si>
  <si>
    <t>（３）消費税及び地方消費税を含まない額を記入すること。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フク</t>
    </rPh>
    <rPh sb="18" eb="19">
      <t>ガク</t>
    </rPh>
    <rPh sb="20" eb="22">
      <t>キニュウ</t>
    </rPh>
    <phoneticPr fontId="2"/>
  </si>
  <si>
    <t>いわき市
方面</t>
    <rPh sb="3" eb="4">
      <t>シ</t>
    </rPh>
    <rPh sb="5" eb="7">
      <t>ホウメン</t>
    </rPh>
    <phoneticPr fontId="2"/>
  </si>
  <si>
    <t>回</t>
    <rPh sb="0" eb="1">
      <t>カイ</t>
    </rPh>
    <phoneticPr fontId="2"/>
  </si>
  <si>
    <t>片道料金　②</t>
    <rPh sb="0" eb="2">
      <t>カタミチ</t>
    </rPh>
    <rPh sb="2" eb="4">
      <t>リョウキン</t>
    </rPh>
    <phoneticPr fontId="2"/>
  </si>
  <si>
    <t>小計
①×②</t>
    <rPh sb="0" eb="2">
      <t>ショウケイ</t>
    </rPh>
    <phoneticPr fontId="2"/>
  </si>
  <si>
    <t>車両区分</t>
    <rPh sb="0" eb="2">
      <t>シャリョウ</t>
    </rPh>
    <rPh sb="2" eb="4">
      <t>クブン</t>
    </rPh>
    <phoneticPr fontId="2"/>
  </si>
  <si>
    <t>年間見込回数（予定数量）</t>
    <rPh sb="0" eb="2">
      <t>ネンカン</t>
    </rPh>
    <rPh sb="2" eb="4">
      <t>ミコミ</t>
    </rPh>
    <rPh sb="4" eb="6">
      <t>カイスウ</t>
    </rPh>
    <rPh sb="7" eb="9">
      <t>ヨテイ</t>
    </rPh>
    <rPh sb="9" eb="11">
      <t>スウリョウ</t>
    </rPh>
    <phoneticPr fontId="2"/>
  </si>
  <si>
    <t>片道換算①</t>
    <phoneticPr fontId="2"/>
  </si>
  <si>
    <t>南相馬市方面</t>
    <rPh sb="0" eb="3">
      <t>ミナミソウマ</t>
    </rPh>
    <rPh sb="3" eb="4">
      <t>シ</t>
    </rPh>
    <rPh sb="4" eb="6">
      <t>ホウメン</t>
    </rPh>
    <phoneticPr fontId="2"/>
  </si>
  <si>
    <t>入札様式１</t>
    <rPh sb="0" eb="2">
      <t>ニュウサツ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</si>
</sst>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201" formatCode="&quot;¥&quot;#,##0"/>
    <numFmt numFmtId="213" formatCode="&quot;¥&quot;#,##0_);[Red]\(&quot;¥&quot;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38" fontId="3" fillId="2" borderId="0" xfId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201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6" fontId="4" fillId="2" borderId="1" xfId="2" applyFont="1" applyFill="1" applyBorder="1" applyAlignment="1">
      <alignment horizontal="right" vertical="center" wrapText="1"/>
    </xf>
    <xf numFmtId="6" fontId="6" fillId="2" borderId="3" xfId="2" applyFont="1" applyFill="1" applyBorder="1" applyAlignment="1">
      <alignment vertical="center" wrapText="1"/>
    </xf>
    <xf numFmtId="38" fontId="3" fillId="2" borderId="16" xfId="1" applyFont="1" applyFill="1" applyBorder="1" applyAlignment="1">
      <alignment horizontal="left" vertical="center" wrapText="1"/>
    </xf>
    <xf numFmtId="6" fontId="4" fillId="2" borderId="17" xfId="2" applyFont="1" applyFill="1" applyBorder="1" applyAlignment="1">
      <alignment horizontal="right" vertical="center" wrapText="1"/>
    </xf>
    <xf numFmtId="38" fontId="3" fillId="2" borderId="16" xfId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6" fontId="4" fillId="2" borderId="23" xfId="2" applyFont="1" applyFill="1" applyBorder="1" applyAlignment="1">
      <alignment horizontal="right" vertical="center" wrapText="1"/>
    </xf>
    <xf numFmtId="6" fontId="4" fillId="2" borderId="24" xfId="2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6" fontId="4" fillId="2" borderId="35" xfId="2" applyFont="1" applyFill="1" applyBorder="1" applyAlignment="1">
      <alignment horizontal="right" vertical="center" wrapText="1"/>
    </xf>
    <xf numFmtId="6" fontId="4" fillId="2" borderId="36" xfId="2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6" fontId="4" fillId="2" borderId="8" xfId="2" applyFont="1" applyFill="1" applyBorder="1" applyAlignment="1">
      <alignment horizontal="right" vertical="center" wrapText="1"/>
    </xf>
    <xf numFmtId="6" fontId="4" fillId="2" borderId="9" xfId="2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201" fontId="3" fillId="2" borderId="4" xfId="0" applyNumberFormat="1" applyFont="1" applyFill="1" applyBorder="1" applyAlignment="1">
      <alignment horizontal="center" vertical="center" wrapText="1"/>
    </xf>
    <xf numFmtId="201" fontId="3" fillId="2" borderId="0" xfId="0" applyNumberFormat="1" applyFont="1" applyFill="1" applyBorder="1" applyAlignment="1">
      <alignment horizontal="center" vertical="center" wrapText="1"/>
    </xf>
    <xf numFmtId="213" fontId="4" fillId="2" borderId="23" xfId="1" applyNumberFormat="1" applyFont="1" applyFill="1" applyBorder="1" applyAlignment="1">
      <alignment horizontal="right" vertical="center" wrapText="1"/>
    </xf>
    <xf numFmtId="213" fontId="4" fillId="2" borderId="24" xfId="1" applyNumberFormat="1" applyFont="1" applyFill="1" applyBorder="1" applyAlignment="1">
      <alignment horizontal="right" vertical="center" wrapText="1"/>
    </xf>
    <xf numFmtId="6" fontId="4" fillId="2" borderId="25" xfId="2" applyFont="1" applyFill="1" applyBorder="1" applyAlignment="1">
      <alignment horizontal="right" vertical="center" wrapText="1"/>
    </xf>
    <xf numFmtId="6" fontId="4" fillId="2" borderId="26" xfId="2" applyFont="1" applyFill="1" applyBorder="1" applyAlignment="1">
      <alignment horizontal="right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4;\&#21508;&#37096;&#23616;\&#20986;&#20808;&#22238;&#31572;\&#22865;&#32004;&#29366;&#27841;\&#38651;&#23376;&#35079;&#20889;&#27231;&#31561;&#20351;&#29992;&#29366;&#27841;&#35519;&#26619;&#34920;&#65288;&#65320;&#65297;&#65303;&#65289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9.111\disk1\F-drive\&#12467;&#12500;&#12540;&#22865;&#32004;&#65288;&#24179;&#25104;&#65297;&#65305;&#24180;&#65298;&#26376;&#19968;&#33324;&#31478;&#20105;&#20837;&#26413;&#65289;\&#36215;&#26696;&#29992;\&#20181;&#27096;&#26360;&#38598;\180811&#38651;&#23376;&#35079;&#20889;&#27231;&#35500;&#26126;&#65288;&#21508;&#37096;&#23616;&#29031;&#20250;&#21450;&#12403;&#12381;&#12398;&#22238;&#31572;&#65289;\&#65288;&#21029;&#32025;&#65298;&#65289;\&#12467;&#12500;&#12540;%20&#65374;%20&#38598;&#35336;&#65288;&#21029;&#32025;&#6529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65288;&#21029;&#32025;&#65298;&#65289;\&#12467;&#12500;&#12540;%20&#65374;%20&#38598;&#35336;&#65288;&#21029;&#32025;&#6529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32207;&#21209;&#37096;\&#26412;&#24193;&#65288;&#65320;&#65297;&#65303;&#65289;\&#38651;&#23376;&#35079;&#20889;&#27231;&#31561;&#20351;&#29992;&#29366;&#27841;&#35519;&#26619;&#34920;&#65288;&#65320;&#65297;&#65303;&#65289;&#26045;&#3537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21508;&#37096;&#23616;\&#36786;&#26519;&#20107;&#21209;&#25152;\&#21335;&#20250;&#27941;&#36786;&#26519;&#65288;&#65320;&#65297;&#65303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21508;&#37096;&#23616;\&#36786;&#26519;&#20107;&#21209;&#25152;\&#38651;&#23376;&#35079;&#20889;&#27231;&#31561;&#20351;&#29992;&#29366;&#27841;&#35519;&#26619;&#34920;&#65288;&#65320;&#65297;&#65303;&#65289;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21508;&#37096;&#23616;\&#36786;&#26519;&#20107;&#21209;&#25152;\&#38651;&#23376;&#35079;&#20889;&#27231;&#31561;&#22865;&#32004;&#29366;&#27841;&#35519;&#26619;&#34920;&#65288;&#65320;&#65297;&#65304;&#65289;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0304;&#34276;&#12288;&#32321;\f\f\&#23447;&#20687;\&#38651;&#23376;&#35079;&#20889;&#27231;&#31561;&#22865;&#32004;&#29366;&#27841;&#35519;&#26619;&#34920;&#65288;&#65320;&#65297;&#6530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/>
      <sheetData sheetId="1">
        <row r="2">
          <cell r="C2" t="str">
            <v>基本</v>
          </cell>
          <cell r="D2" t="str">
            <v>○</v>
          </cell>
        </row>
        <row r="3">
          <cell r="C3" t="str">
            <v>リース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別紙２）切替え後に設置予定の電子複写機"/>
      <sheetName val="リスト（記入不可）"/>
      <sheetName val="切替後設置機種区分一覧（自動計算）"/>
    </sheetNames>
    <sheetDataSet>
      <sheetData sheetId="0" refreshError="1"/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  <row r="6">
          <cell r="A6" t="str">
            <v>E</v>
          </cell>
        </row>
        <row r="7">
          <cell r="A7" t="str">
            <v>F</v>
          </cell>
        </row>
        <row r="8">
          <cell r="A8" t="str">
            <v>G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別紙２）切替え後に設置予定の電子複写機"/>
      <sheetName val="リスト（記入不可）"/>
      <sheetName val="切替後設置機種区分一覧（自動計算）"/>
    </sheetNames>
    <sheetDataSet>
      <sheetData sheetId="0" refreshError="1"/>
      <sheetData sheetId="1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/>
      <sheetData sheetId="1">
        <row r="2">
          <cell r="F2" t="str">
            <v>低速</v>
          </cell>
        </row>
        <row r="3">
          <cell r="F3" t="str">
            <v>中速</v>
          </cell>
        </row>
        <row r="4">
          <cell r="F4" t="str">
            <v>高速</v>
          </cell>
        </row>
        <row r="5">
          <cell r="F5" t="str">
            <v>高高速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 refreshError="1"/>
      <sheetData sheetId="1">
        <row r="6">
          <cell r="E6" t="str">
            <v>H14</v>
          </cell>
        </row>
        <row r="7">
          <cell r="E7" t="str">
            <v>H15</v>
          </cell>
        </row>
        <row r="8">
          <cell r="E8" t="str">
            <v>H16</v>
          </cell>
        </row>
        <row r="9">
          <cell r="E9" t="str">
            <v>H17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/>
      <sheetData sheetId="1">
        <row r="2">
          <cell r="F2" t="str">
            <v>低速</v>
          </cell>
        </row>
        <row r="3">
          <cell r="F3" t="str">
            <v>中速</v>
          </cell>
        </row>
        <row r="4">
          <cell r="F4" t="str">
            <v>高速</v>
          </cell>
        </row>
        <row r="5">
          <cell r="F5" t="str">
            <v>高高速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/>
      <sheetData sheetId="1">
        <row r="2">
          <cell r="C2" t="str">
            <v>基本</v>
          </cell>
        </row>
        <row r="3">
          <cell r="C3" t="str">
            <v>リース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/>
      <sheetData sheetId="1" refreshError="1">
        <row r="2">
          <cell r="C2" t="str">
            <v>基本</v>
          </cell>
        </row>
        <row r="3">
          <cell r="C3" t="str">
            <v>リース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44"/>
  <sheetViews>
    <sheetView showZeros="0" tabSelected="1" view="pageBreakPreview" zoomScale="70" zoomScaleNormal="100" zoomScaleSheetLayoutView="70" workbookViewId="0">
      <selection activeCell="J27" sqref="J27"/>
    </sheetView>
  </sheetViews>
  <sheetFormatPr defaultRowHeight="14.25" x14ac:dyDescent="0.15"/>
  <cols>
    <col min="1" max="3" width="13.75" style="1" customWidth="1"/>
    <col min="4" max="4" width="14.875" style="1" customWidth="1"/>
    <col min="5" max="6" width="6.25" style="8" customWidth="1"/>
    <col min="7" max="8" width="10" style="8" customWidth="1"/>
    <col min="9" max="9" width="22.5" style="8" customWidth="1"/>
    <col min="10" max="10" width="9.375" style="8" customWidth="1"/>
    <col min="11" max="11" width="6.25" style="8" customWidth="1"/>
    <col min="12" max="12" width="8.25" style="8" customWidth="1"/>
    <col min="13" max="13" width="9" style="8"/>
    <col min="14" max="16384" width="9" style="12"/>
  </cols>
  <sheetData>
    <row r="1" spans="1:12" ht="17.25" customHeight="1" x14ac:dyDescent="0.15">
      <c r="A1" s="1" t="s">
        <v>36</v>
      </c>
    </row>
    <row r="2" spans="1:12" ht="17.25" customHeight="1" x14ac:dyDescent="0.15"/>
    <row r="3" spans="1:12" ht="31.5" customHeight="1" x14ac:dyDescent="0.15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ht="17.25" customHeight="1" x14ac:dyDescent="0.15"/>
    <row r="5" spans="1:12" ht="17.25" customHeight="1" x14ac:dyDescent="0.15">
      <c r="I5" s="49" t="s">
        <v>2</v>
      </c>
      <c r="J5" s="49"/>
      <c r="K5" s="49"/>
      <c r="L5" s="49"/>
    </row>
    <row r="6" spans="1:12" s="8" customFormat="1" ht="17.25" customHeight="1" x14ac:dyDescent="0.15">
      <c r="A6" s="1"/>
      <c r="B6" s="1"/>
      <c r="C6" s="1"/>
      <c r="D6" s="1"/>
    </row>
    <row r="7" spans="1:12" s="8" customFormat="1" ht="30" customHeight="1" x14ac:dyDescent="0.15">
      <c r="A7" s="1" t="s">
        <v>0</v>
      </c>
      <c r="B7" s="1"/>
      <c r="C7" s="1"/>
      <c r="D7" s="1"/>
    </row>
    <row r="8" spans="1:12" s="8" customFormat="1" ht="17.25" customHeight="1" x14ac:dyDescent="0.15">
      <c r="A8" s="1"/>
      <c r="B8" s="1"/>
      <c r="C8" s="1"/>
      <c r="D8" s="1"/>
    </row>
    <row r="9" spans="1:12" s="8" customFormat="1" ht="30" customHeight="1" x14ac:dyDescent="0.15">
      <c r="H9" s="8" t="s">
        <v>9</v>
      </c>
    </row>
    <row r="10" spans="1:12" s="8" customFormat="1" ht="30" customHeight="1" x14ac:dyDescent="0.15">
      <c r="H10" s="8" t="s">
        <v>5</v>
      </c>
    </row>
    <row r="11" spans="1:12" s="8" customFormat="1" ht="30" customHeight="1" x14ac:dyDescent="0.15">
      <c r="H11" s="8" t="s">
        <v>6</v>
      </c>
    </row>
    <row r="12" spans="1:12" s="8" customFormat="1" ht="30" customHeight="1" x14ac:dyDescent="0.15">
      <c r="H12" s="8" t="s">
        <v>7</v>
      </c>
      <c r="K12" s="8" t="s">
        <v>8</v>
      </c>
    </row>
    <row r="13" spans="1:12" s="8" customFormat="1" ht="17.25" customHeight="1" x14ac:dyDescent="0.15">
      <c r="E13" s="10"/>
      <c r="F13" s="10"/>
    </row>
    <row r="14" spans="1:12" ht="17.25" customHeight="1" x14ac:dyDescent="0.15"/>
    <row r="15" spans="1:12" ht="17.25" customHeight="1" x14ac:dyDescent="0.15">
      <c r="A15" s="49" t="s">
        <v>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2" ht="17.25" customHeight="1" x14ac:dyDescent="0.15">
      <c r="A16" s="49" t="s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3" ht="17.25" customHeight="1" x14ac:dyDescent="0.15">
      <c r="A17" s="8"/>
      <c r="B17" s="8" t="s">
        <v>17</v>
      </c>
      <c r="C17" s="8"/>
      <c r="D17" s="8"/>
    </row>
    <row r="18" spans="1:13" ht="11.25" customHeight="1" thickBot="1" x14ac:dyDescent="0.2"/>
    <row r="19" spans="1:13" ht="22.5" customHeight="1" x14ac:dyDescent="0.15">
      <c r="A19" s="35"/>
      <c r="B19" s="37" t="s">
        <v>32</v>
      </c>
      <c r="C19" s="37" t="s">
        <v>14</v>
      </c>
      <c r="D19" s="42" t="s">
        <v>33</v>
      </c>
      <c r="E19" s="43"/>
      <c r="F19" s="43"/>
      <c r="G19" s="40" t="s">
        <v>26</v>
      </c>
      <c r="H19" s="41"/>
      <c r="I19" s="46" t="s">
        <v>31</v>
      </c>
    </row>
    <row r="20" spans="1:13" ht="22.5" customHeight="1" x14ac:dyDescent="0.15">
      <c r="A20" s="36"/>
      <c r="B20" s="38"/>
      <c r="C20" s="39"/>
      <c r="D20" s="24"/>
      <c r="E20" s="31" t="s">
        <v>34</v>
      </c>
      <c r="F20" s="32"/>
      <c r="G20" s="52" t="s">
        <v>16</v>
      </c>
      <c r="H20" s="53"/>
      <c r="I20" s="47"/>
      <c r="J20" s="56"/>
      <c r="K20" s="57"/>
    </row>
    <row r="21" spans="1:13" ht="44.25" customHeight="1" x14ac:dyDescent="0.15">
      <c r="A21" s="13"/>
      <c r="B21" s="37" t="s">
        <v>13</v>
      </c>
      <c r="C21" s="2" t="s">
        <v>15</v>
      </c>
      <c r="D21" s="22" t="str">
        <f>"往復"&amp;L21&amp;"回"</f>
        <v>往復12回</v>
      </c>
      <c r="E21" s="3">
        <f>L21*2</f>
        <v>24</v>
      </c>
      <c r="F21" s="28" t="s">
        <v>29</v>
      </c>
      <c r="G21" s="64"/>
      <c r="H21" s="65"/>
      <c r="I21" s="29">
        <f t="shared" ref="I21:I26" si="0">E21*G21</f>
        <v>0</v>
      </c>
      <c r="J21" s="50"/>
      <c r="K21" s="51"/>
      <c r="L21" s="8">
        <v>12</v>
      </c>
      <c r="M21" s="8">
        <v>1</v>
      </c>
    </row>
    <row r="22" spans="1:13" ht="44.25" customHeight="1" x14ac:dyDescent="0.15">
      <c r="A22" s="4"/>
      <c r="B22" s="38"/>
      <c r="C22" s="37" t="s">
        <v>18</v>
      </c>
      <c r="D22" s="22" t="str">
        <f>"往復"&amp;L22&amp;"回"</f>
        <v>往復12回</v>
      </c>
      <c r="E22" s="23">
        <f>L22*2</f>
        <v>24</v>
      </c>
      <c r="F22" s="28" t="s">
        <v>29</v>
      </c>
      <c r="G22" s="33"/>
      <c r="H22" s="34"/>
      <c r="I22" s="29">
        <f t="shared" si="0"/>
        <v>0</v>
      </c>
      <c r="J22" s="50"/>
      <c r="K22" s="51"/>
      <c r="L22" s="8">
        <v>12</v>
      </c>
    </row>
    <row r="23" spans="1:13" ht="44.25" customHeight="1" x14ac:dyDescent="0.15">
      <c r="A23" s="4"/>
      <c r="B23" s="38"/>
      <c r="C23" s="39"/>
      <c r="D23" s="22" t="str">
        <f>"片道"&amp;L23&amp;"回"</f>
        <v>片道10回</v>
      </c>
      <c r="E23" s="23">
        <f>L23</f>
        <v>10</v>
      </c>
      <c r="F23" s="28" t="s">
        <v>29</v>
      </c>
      <c r="G23" s="33"/>
      <c r="H23" s="34"/>
      <c r="I23" s="29">
        <f t="shared" si="0"/>
        <v>0</v>
      </c>
      <c r="J23" s="20"/>
      <c r="K23" s="21"/>
      <c r="L23" s="8">
        <v>10</v>
      </c>
    </row>
    <row r="24" spans="1:13" ht="44.25" customHeight="1" x14ac:dyDescent="0.15">
      <c r="A24" s="4"/>
      <c r="B24" s="38"/>
      <c r="C24" s="2" t="s">
        <v>28</v>
      </c>
      <c r="D24" s="22" t="str">
        <f>"往復"&amp;L24&amp;"回"</f>
        <v>往復1回</v>
      </c>
      <c r="E24" s="23">
        <f>L24*2</f>
        <v>2</v>
      </c>
      <c r="F24" s="28" t="s">
        <v>29</v>
      </c>
      <c r="G24" s="33"/>
      <c r="H24" s="34"/>
      <c r="I24" s="29">
        <f t="shared" si="0"/>
        <v>0</v>
      </c>
      <c r="J24" s="50"/>
      <c r="K24" s="51"/>
      <c r="L24" s="8">
        <v>1</v>
      </c>
    </row>
    <row r="25" spans="1:13" ht="44.25" customHeight="1" x14ac:dyDescent="0.15">
      <c r="A25" s="4"/>
      <c r="B25" s="38"/>
      <c r="C25" s="2" t="s">
        <v>19</v>
      </c>
      <c r="D25" s="22" t="str">
        <f>"往復"&amp;L25&amp;"回"</f>
        <v>往復1回</v>
      </c>
      <c r="E25" s="23">
        <f>L25*2</f>
        <v>2</v>
      </c>
      <c r="F25" s="28" t="s">
        <v>29</v>
      </c>
      <c r="G25" s="44"/>
      <c r="H25" s="45"/>
      <c r="I25" s="29">
        <f t="shared" si="0"/>
        <v>0</v>
      </c>
      <c r="J25" s="50"/>
      <c r="K25" s="51"/>
      <c r="L25" s="8">
        <v>1</v>
      </c>
    </row>
    <row r="26" spans="1:13" ht="44.25" customHeight="1" thickBot="1" x14ac:dyDescent="0.2">
      <c r="A26" s="4"/>
      <c r="B26" s="39"/>
      <c r="C26" s="2" t="s">
        <v>35</v>
      </c>
      <c r="D26" s="22" t="str">
        <f>"往復"&amp;L26&amp;"回"</f>
        <v>往復3回</v>
      </c>
      <c r="E26" s="23">
        <f>L26*2</f>
        <v>6</v>
      </c>
      <c r="F26" s="28" t="s">
        <v>29</v>
      </c>
      <c r="G26" s="54"/>
      <c r="H26" s="55"/>
      <c r="I26" s="29">
        <f t="shared" si="0"/>
        <v>0</v>
      </c>
      <c r="J26" s="50"/>
      <c r="K26" s="51"/>
      <c r="L26" s="8">
        <v>3</v>
      </c>
    </row>
    <row r="27" spans="1:13" ht="52.5" customHeight="1" x14ac:dyDescent="0.15">
      <c r="A27" s="4"/>
      <c r="B27" s="4"/>
      <c r="C27" s="4"/>
      <c r="D27" s="4"/>
      <c r="E27" s="5"/>
      <c r="F27" s="5"/>
      <c r="G27" s="58" t="s">
        <v>21</v>
      </c>
      <c r="H27" s="59"/>
      <c r="I27" s="26">
        <f>SUM(I21:I26)</f>
        <v>0</v>
      </c>
      <c r="J27" s="7" t="s">
        <v>22</v>
      </c>
      <c r="K27" s="7"/>
    </row>
    <row r="28" spans="1:13" s="16" customFormat="1" ht="8.25" customHeight="1" x14ac:dyDescent="0.15">
      <c r="A28" s="4"/>
      <c r="B28" s="4"/>
      <c r="C28" s="4"/>
      <c r="D28" s="4"/>
      <c r="E28" s="14"/>
      <c r="F28" s="14"/>
      <c r="G28" s="14"/>
      <c r="H28" s="6"/>
      <c r="I28" s="6"/>
      <c r="J28" s="6"/>
      <c r="K28" s="6"/>
      <c r="L28" s="15"/>
      <c r="M28" s="15"/>
    </row>
    <row r="29" spans="1:13" s="16" customFormat="1" ht="8.25" customHeight="1" thickBot="1" x14ac:dyDescent="0.2">
      <c r="A29" s="4"/>
      <c r="B29" s="4"/>
      <c r="C29" s="4"/>
      <c r="D29" s="4"/>
      <c r="E29" s="14"/>
      <c r="F29" s="14"/>
      <c r="G29" s="14"/>
      <c r="H29" s="6"/>
      <c r="I29" s="6"/>
      <c r="J29" s="6"/>
      <c r="K29" s="6"/>
      <c r="L29" s="15"/>
      <c r="M29" s="15"/>
    </row>
    <row r="30" spans="1:13" ht="22.5" customHeight="1" x14ac:dyDescent="0.15">
      <c r="A30" s="35"/>
      <c r="B30" s="37" t="s">
        <v>32</v>
      </c>
      <c r="C30" s="37" t="s">
        <v>14</v>
      </c>
      <c r="D30" s="42" t="s">
        <v>33</v>
      </c>
      <c r="E30" s="43"/>
      <c r="F30" s="43"/>
      <c r="G30" s="40" t="s">
        <v>26</v>
      </c>
      <c r="H30" s="41"/>
      <c r="I30" s="46" t="s">
        <v>31</v>
      </c>
    </row>
    <row r="31" spans="1:13" ht="22.5" customHeight="1" x14ac:dyDescent="0.15">
      <c r="A31" s="36"/>
      <c r="B31" s="38"/>
      <c r="C31" s="38"/>
      <c r="D31" s="25"/>
      <c r="E31" s="31" t="s">
        <v>34</v>
      </c>
      <c r="F31" s="32"/>
      <c r="G31" s="52" t="s">
        <v>30</v>
      </c>
      <c r="H31" s="53"/>
      <c r="I31" s="47"/>
      <c r="J31" s="56"/>
      <c r="K31" s="57"/>
    </row>
    <row r="32" spans="1:13" ht="44.25" customHeight="1" x14ac:dyDescent="0.15">
      <c r="A32" s="4"/>
      <c r="B32" s="60" t="s">
        <v>23</v>
      </c>
      <c r="C32" s="9" t="s">
        <v>15</v>
      </c>
      <c r="D32" s="22" t="str">
        <f>"往復"&amp;L32&amp;"回"</f>
        <v>往復3回</v>
      </c>
      <c r="E32" s="23">
        <f>L32*2</f>
        <v>6</v>
      </c>
      <c r="F32" s="30" t="s">
        <v>29</v>
      </c>
      <c r="G32" s="33"/>
      <c r="H32" s="34"/>
      <c r="I32" s="29">
        <f>E32*G32</f>
        <v>0</v>
      </c>
      <c r="J32" s="50"/>
      <c r="K32" s="51"/>
      <c r="L32" s="8">
        <v>3</v>
      </c>
    </row>
    <row r="33" spans="1:13" ht="44.25" customHeight="1" thickBot="1" x14ac:dyDescent="0.2">
      <c r="A33" s="4"/>
      <c r="B33" s="60"/>
      <c r="C33" s="9" t="s">
        <v>18</v>
      </c>
      <c r="D33" s="22" t="str">
        <f>"往復"&amp;L33&amp;"回"</f>
        <v>往復1回</v>
      </c>
      <c r="E33" s="23">
        <f>L33*2</f>
        <v>2</v>
      </c>
      <c r="F33" s="30" t="s">
        <v>29</v>
      </c>
      <c r="G33" s="66"/>
      <c r="H33" s="67"/>
      <c r="I33" s="29">
        <f>E33*G33</f>
        <v>0</v>
      </c>
      <c r="J33" s="50"/>
      <c r="K33" s="51"/>
      <c r="L33" s="8">
        <v>1</v>
      </c>
    </row>
    <row r="34" spans="1:13" ht="52.5" customHeight="1" x14ac:dyDescent="0.15">
      <c r="A34" s="4"/>
      <c r="B34" s="4"/>
      <c r="C34" s="4"/>
      <c r="D34" s="4"/>
      <c r="E34" s="5"/>
      <c r="F34" s="5"/>
      <c r="G34" s="58" t="s">
        <v>24</v>
      </c>
      <c r="H34" s="59"/>
      <c r="I34" s="26">
        <f>SUM(I32:I33)</f>
        <v>0</v>
      </c>
      <c r="J34" s="7" t="s">
        <v>25</v>
      </c>
      <c r="K34" s="7"/>
    </row>
    <row r="35" spans="1:13" ht="8.25" customHeight="1" thickBot="1" x14ac:dyDescent="0.2">
      <c r="A35" s="4"/>
      <c r="B35" s="4"/>
      <c r="C35" s="4"/>
      <c r="D35" s="4"/>
      <c r="E35" s="5"/>
      <c r="F35" s="5"/>
      <c r="G35" s="5"/>
      <c r="H35" s="4"/>
      <c r="I35" s="4"/>
      <c r="J35" s="7"/>
      <c r="K35" s="7"/>
    </row>
    <row r="36" spans="1:13" ht="52.5" customHeight="1" thickBot="1" x14ac:dyDescent="0.2">
      <c r="A36" s="17"/>
      <c r="B36" s="31" t="s">
        <v>20</v>
      </c>
      <c r="C36" s="32"/>
      <c r="D36" s="32"/>
      <c r="E36" s="32"/>
      <c r="F36" s="32"/>
      <c r="G36" s="32"/>
      <c r="H36" s="61"/>
      <c r="I36" s="27">
        <f>I27+I34</f>
        <v>0</v>
      </c>
      <c r="J36" s="62"/>
      <c r="K36" s="63"/>
    </row>
    <row r="37" spans="1:13" ht="15" customHeight="1" x14ac:dyDescent="0.15">
      <c r="A37" s="14"/>
      <c r="B37" s="4"/>
      <c r="C37" s="4"/>
      <c r="D37" s="4"/>
      <c r="E37" s="4"/>
      <c r="F37" s="4"/>
      <c r="G37" s="4"/>
      <c r="H37" s="4"/>
      <c r="I37" s="4"/>
      <c r="J37" s="11"/>
      <c r="K37" s="11"/>
    </row>
    <row r="38" spans="1:13" s="18" customFormat="1" ht="20.25" customHeight="1" x14ac:dyDescent="0.15">
      <c r="A38" s="1"/>
      <c r="B38" s="1" t="s">
        <v>10</v>
      </c>
      <c r="C38" s="1"/>
      <c r="D38" s="1"/>
      <c r="E38" s="8"/>
      <c r="F38" s="8"/>
      <c r="G38" s="8"/>
      <c r="H38" s="8"/>
      <c r="I38" s="8"/>
      <c r="J38" s="8"/>
      <c r="K38" s="8"/>
      <c r="L38" s="8"/>
      <c r="M38" s="8"/>
    </row>
    <row r="39" spans="1:13" s="18" customFormat="1" ht="20.25" customHeight="1" x14ac:dyDescent="0.15">
      <c r="A39" s="8"/>
      <c r="B39" s="8" t="s">
        <v>11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18" customFormat="1" ht="20.25" customHeight="1" x14ac:dyDescent="0.15">
      <c r="A40" s="8"/>
      <c r="B40" s="8" t="s">
        <v>12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18" customFormat="1" ht="20.25" customHeight="1" x14ac:dyDescent="0.15">
      <c r="A41" s="19"/>
      <c r="B41" s="8" t="s">
        <v>27</v>
      </c>
      <c r="C41" s="8"/>
      <c r="D41" s="8"/>
      <c r="E41" s="19"/>
      <c r="F41" s="19"/>
      <c r="G41" s="19"/>
      <c r="H41" s="19"/>
      <c r="I41" s="19"/>
      <c r="J41" s="19"/>
      <c r="K41" s="19"/>
      <c r="L41" s="8"/>
      <c r="M41" s="8"/>
    </row>
    <row r="42" spans="1:13" s="18" customFormat="1" ht="20.25" customHeight="1" x14ac:dyDescent="0.15">
      <c r="A42" s="19"/>
      <c r="B42" s="8"/>
      <c r="C42" s="8"/>
      <c r="D42" s="8"/>
      <c r="E42" s="19"/>
      <c r="F42" s="19"/>
      <c r="G42" s="19"/>
      <c r="H42" s="19"/>
      <c r="I42" s="19"/>
      <c r="J42" s="19"/>
      <c r="K42" s="19"/>
      <c r="L42" s="8"/>
      <c r="M42" s="8"/>
    </row>
    <row r="43" spans="1:13" s="18" customFormat="1" ht="20.25" customHeight="1" x14ac:dyDescent="0.15">
      <c r="A43" s="1"/>
      <c r="B43" s="1"/>
      <c r="C43" s="1"/>
      <c r="D43" s="1"/>
      <c r="E43" s="8"/>
      <c r="F43" s="8"/>
      <c r="G43" s="8"/>
      <c r="H43" s="8"/>
      <c r="I43" s="8"/>
      <c r="J43" s="8"/>
      <c r="K43" s="8"/>
      <c r="L43" s="8"/>
      <c r="M43" s="8"/>
    </row>
    <row r="44" spans="1:13" ht="20.25" customHeight="1" x14ac:dyDescent="0.15"/>
  </sheetData>
  <mergeCells count="40">
    <mergeCell ref="A30:A31"/>
    <mergeCell ref="B36:H36"/>
    <mergeCell ref="J36:K36"/>
    <mergeCell ref="G21:H21"/>
    <mergeCell ref="G22:H22"/>
    <mergeCell ref="G32:H32"/>
    <mergeCell ref="G33:H33"/>
    <mergeCell ref="G31:H31"/>
    <mergeCell ref="G27:H27"/>
    <mergeCell ref="G24:H24"/>
    <mergeCell ref="J20:K20"/>
    <mergeCell ref="B21:B26"/>
    <mergeCell ref="J21:K22"/>
    <mergeCell ref="G34:H34"/>
    <mergeCell ref="I5:L5"/>
    <mergeCell ref="J31:K31"/>
    <mergeCell ref="B32:B33"/>
    <mergeCell ref="J32:K33"/>
    <mergeCell ref="I19:I20"/>
    <mergeCell ref="B30:B31"/>
    <mergeCell ref="C30:C31"/>
    <mergeCell ref="G30:H30"/>
    <mergeCell ref="I30:I31"/>
    <mergeCell ref="A3:K3"/>
    <mergeCell ref="A15:K15"/>
    <mergeCell ref="A16:K16"/>
    <mergeCell ref="J24:K26"/>
    <mergeCell ref="G20:H20"/>
    <mergeCell ref="G26:H26"/>
    <mergeCell ref="D30:F30"/>
    <mergeCell ref="E31:F31"/>
    <mergeCell ref="G23:H23"/>
    <mergeCell ref="A19:A20"/>
    <mergeCell ref="B19:B20"/>
    <mergeCell ref="C19:C20"/>
    <mergeCell ref="G19:H19"/>
    <mergeCell ref="C22:C23"/>
    <mergeCell ref="D19:F19"/>
    <mergeCell ref="E20:F20"/>
    <mergeCell ref="G25:H25"/>
  </mergeCells>
  <phoneticPr fontId="2"/>
  <pageMargins left="0.7" right="0.7" top="0.75" bottom="0.75" header="0.3" footer="0.3"/>
  <pageSetup paperSize="9" scale="7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見積書様式</vt:lpstr>
      <vt:lpstr>見積書様式!Print_Area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Hewlett-Packard Company</cp:lastModifiedBy>
  <cp:lastPrinted>2020-03-02T04:15:48Z</cp:lastPrinted>
  <dcterms:created xsi:type="dcterms:W3CDTF">2003-07-09T05:01:20Z</dcterms:created>
  <dcterms:modified xsi:type="dcterms:W3CDTF">2021-03-05T05:50:33Z</dcterms:modified>
</cp:coreProperties>
</file>